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окат" sheetId="1" r:id="rId1"/>
    <sheet name="Прокат (2)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<sst xmlns="http://schemas.openxmlformats.org/spreadsheetml/2006/main" count="42" uniqueCount="29">
  <si>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№ п/п</t>
  </si>
  <si>
    <t>Прейскурант цен</t>
  </si>
  <si>
    <t>на прокат оборудования для населения в МАУ "Центр социального</t>
  </si>
  <si>
    <t>(дополнительные платные услуги)</t>
  </si>
  <si>
    <t>Наименование используемого оборудования</t>
  </si>
  <si>
    <t>Вибромассажер (6 скоростной) House Fit</t>
  </si>
  <si>
    <t>Расчет тарифов</t>
  </si>
  <si>
    <t>Балансовая стоимость (руб)</t>
  </si>
  <si>
    <t>Период, за который используется оборудование ( день )</t>
  </si>
  <si>
    <t>Телевизор Хундай</t>
  </si>
  <si>
    <t>Коэффициент доходности</t>
  </si>
  <si>
    <t xml:space="preserve">Пылесос </t>
  </si>
  <si>
    <t>Тариф на прокат оборудования за месяц (руб)</t>
  </si>
  <si>
    <t>Массажер с инфрокрасным излучением</t>
  </si>
  <si>
    <t>Коэффициент инфляции</t>
  </si>
  <si>
    <t>Месячная норма амортизации %</t>
  </si>
  <si>
    <t>Кресло-каляска</t>
  </si>
  <si>
    <t>Стиральная машинка</t>
  </si>
  <si>
    <t>Вибромассажер для ног</t>
  </si>
  <si>
    <t>Пылесос  моющий</t>
  </si>
  <si>
    <t>Стиральная машина</t>
  </si>
  <si>
    <t>Трость</t>
  </si>
  <si>
    <t>Костыли</t>
  </si>
  <si>
    <t>Ходунки</t>
  </si>
  <si>
    <t>Пылесос моющий</t>
  </si>
  <si>
    <t>обслуживания населения Омутинского района" с 01 июля 2019 год</t>
  </si>
  <si>
    <t>Приложение к приказу №90 от 25.06.2019г.</t>
  </si>
  <si>
    <t>Тариф на прокат оборудования за 1 день(руб)</t>
  </si>
  <si>
    <t>Тариф на  прокат оборудования за указанный период, 1 день рублей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</si>
</sst>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19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92" fontId="0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.57421875" style="0" customWidth="1"/>
    <col min="2" max="2" width="7.8515625" style="0" customWidth="1"/>
    <col min="3" max="3" width="11.28125" style="0" customWidth="1"/>
    <col min="4" max="4" width="14.28125" style="0" customWidth="1"/>
    <col min="5" max="5" width="14.00390625" style="0" customWidth="1"/>
    <col min="6" max="6" width="7.421875" style="0" customWidth="1"/>
    <col min="7" max="8" width="18.57421875" style="0" customWidth="1"/>
  </cols>
  <sheetData>
    <row r="2" spans="2:8" ht="14.25">
      <c r="B2" s="23"/>
      <c r="C2" s="23"/>
      <c r="D2" s="5"/>
      <c r="E2" s="5"/>
      <c r="F2" s="23"/>
      <c r="G2" s="23"/>
      <c r="H2" s="23"/>
    </row>
    <row r="3" spans="2:8" ht="14.25">
      <c r="B3" s="5"/>
      <c r="C3" s="5"/>
      <c r="D3" s="5"/>
      <c r="E3" s="5"/>
      <c r="F3" s="32" t="s">
        <v>26</v>
      </c>
      <c r="G3" s="23"/>
      <c r="H3" s="23"/>
    </row>
    <row r="4" spans="2:5" ht="15">
      <c r="B4" s="1"/>
      <c r="C4" s="1"/>
      <c r="D4" s="1"/>
      <c r="E4" s="1"/>
    </row>
    <row r="5" spans="2:8" ht="15">
      <c r="B5" s="24"/>
      <c r="C5" s="24"/>
      <c r="D5" s="24"/>
      <c r="E5" s="1"/>
      <c r="F5" s="1"/>
      <c r="G5" s="24"/>
      <c r="H5" s="24"/>
    </row>
    <row r="6" spans="2:8" ht="15">
      <c r="B6" s="1"/>
      <c r="C6" s="1"/>
      <c r="D6" s="1"/>
      <c r="E6" s="1"/>
      <c r="F6" s="1"/>
      <c r="G6" s="1"/>
      <c r="H6" s="1"/>
    </row>
    <row r="7" spans="2:8" ht="15.75">
      <c r="B7" s="21" t="s">
        <v>1</v>
      </c>
      <c r="C7" s="21"/>
      <c r="D7" s="21"/>
      <c r="E7" s="21"/>
      <c r="F7" s="21"/>
      <c r="G7" s="21"/>
      <c r="H7" s="21"/>
    </row>
    <row r="8" spans="2:8" ht="15.75">
      <c r="B8" s="4"/>
      <c r="C8" s="4"/>
      <c r="D8" s="4"/>
      <c r="E8" s="4"/>
      <c r="F8" s="4"/>
      <c r="G8" s="4"/>
      <c r="H8" s="4"/>
    </row>
    <row r="9" spans="2:8" ht="15.75">
      <c r="B9" s="21" t="s">
        <v>2</v>
      </c>
      <c r="C9" s="21"/>
      <c r="D9" s="21"/>
      <c r="E9" s="21"/>
      <c r="F9" s="21"/>
      <c r="G9" s="21"/>
      <c r="H9" s="21"/>
    </row>
    <row r="10" spans="2:8" ht="8.25" customHeight="1">
      <c r="B10" s="4"/>
      <c r="C10" s="4"/>
      <c r="D10" s="4"/>
      <c r="E10" s="4"/>
      <c r="F10" s="4"/>
      <c r="G10" s="4"/>
      <c r="H10" s="4"/>
    </row>
    <row r="11" spans="2:8" ht="15.75">
      <c r="B11" s="21" t="s">
        <v>25</v>
      </c>
      <c r="C11" s="21"/>
      <c r="D11" s="21"/>
      <c r="E11" s="21"/>
      <c r="F11" s="21"/>
      <c r="G11" s="21"/>
      <c r="H11" s="21"/>
    </row>
    <row r="12" spans="2:8" ht="9" customHeight="1">
      <c r="B12" s="4"/>
      <c r="C12" s="4"/>
      <c r="D12" s="4"/>
      <c r="E12" s="4"/>
      <c r="F12" s="4"/>
      <c r="G12" s="4"/>
      <c r="H12" s="4"/>
    </row>
    <row r="13" spans="2:8" ht="15.75">
      <c r="B13" s="21"/>
      <c r="C13" s="21"/>
      <c r="D13" s="21"/>
      <c r="E13" s="21"/>
      <c r="F13" s="21"/>
      <c r="G13" s="21"/>
      <c r="H13" s="21"/>
    </row>
    <row r="14" spans="2:8" ht="15">
      <c r="B14" s="1"/>
      <c r="C14" s="1"/>
      <c r="D14" s="1"/>
      <c r="E14" s="1"/>
      <c r="F14" s="1"/>
      <c r="G14" s="1"/>
      <c r="H14" s="1"/>
    </row>
    <row r="15" spans="2:8" ht="112.5" customHeight="1">
      <c r="B15" s="6" t="s">
        <v>0</v>
      </c>
      <c r="C15" s="25" t="s">
        <v>4</v>
      </c>
      <c r="D15" s="26"/>
      <c r="E15" s="26"/>
      <c r="F15" s="27"/>
      <c r="G15" s="10" t="s">
        <v>8</v>
      </c>
      <c r="H15" s="10" t="s">
        <v>28</v>
      </c>
    </row>
    <row r="16" spans="2:8" ht="20.25" customHeight="1">
      <c r="B16" s="7">
        <v>1</v>
      </c>
      <c r="C16" s="22" t="s">
        <v>5</v>
      </c>
      <c r="D16" s="22"/>
      <c r="E16" s="22"/>
      <c r="F16" s="22"/>
      <c r="G16" s="2">
        <v>1</v>
      </c>
      <c r="H16" s="18">
        <f>'Прокат (2)'!K17/30</f>
        <v>20.304</v>
      </c>
    </row>
    <row r="17" spans="2:8" ht="20.25" customHeight="1">
      <c r="B17" s="7">
        <v>2</v>
      </c>
      <c r="C17" s="22" t="s">
        <v>20</v>
      </c>
      <c r="D17" s="22"/>
      <c r="E17" s="22"/>
      <c r="F17" s="22"/>
      <c r="G17" s="2">
        <v>1</v>
      </c>
      <c r="H17" s="18">
        <f>'Прокат (2)'!K18/30</f>
        <v>5.687</v>
      </c>
    </row>
    <row r="18" spans="2:8" ht="20.25" customHeight="1">
      <c r="B18" s="7">
        <v>3</v>
      </c>
      <c r="C18" s="22" t="s">
        <v>11</v>
      </c>
      <c r="D18" s="22"/>
      <c r="E18" s="22"/>
      <c r="F18" s="22"/>
      <c r="G18" s="2">
        <v>1</v>
      </c>
      <c r="H18" s="18">
        <f>'Прокат (2)'!K19/30</f>
        <v>7.05</v>
      </c>
    </row>
    <row r="19" spans="2:8" ht="20.25" customHeight="1">
      <c r="B19" s="7">
        <v>4</v>
      </c>
      <c r="C19" s="22" t="s">
        <v>18</v>
      </c>
      <c r="D19" s="22"/>
      <c r="E19" s="22"/>
      <c r="F19" s="22"/>
      <c r="G19" s="2">
        <v>1</v>
      </c>
      <c r="H19" s="18">
        <f>'Прокат (2)'!K20/30</f>
        <v>10.5515</v>
      </c>
    </row>
    <row r="20" spans="2:8" ht="20.25" customHeight="1">
      <c r="B20" s="7">
        <v>5</v>
      </c>
      <c r="C20" s="22" t="s">
        <v>24</v>
      </c>
      <c r="D20" s="22"/>
      <c r="E20" s="22"/>
      <c r="F20" s="22"/>
      <c r="G20" s="2">
        <v>1</v>
      </c>
      <c r="H20" s="18">
        <f>'Прокат (2)'!K21/30</f>
        <v>32.618</v>
      </c>
    </row>
    <row r="21" spans="2:8" ht="20.25" customHeight="1">
      <c r="B21" s="7">
        <v>6</v>
      </c>
      <c r="C21" s="22" t="s">
        <v>13</v>
      </c>
      <c r="D21" s="22"/>
      <c r="E21" s="22"/>
      <c r="F21" s="22"/>
      <c r="G21" s="2">
        <v>1</v>
      </c>
      <c r="H21" s="18">
        <f>'Прокат (2)'!K22/30</f>
        <v>3.1255</v>
      </c>
    </row>
    <row r="22" spans="2:8" ht="20.25" customHeight="1">
      <c r="B22" s="7">
        <v>7</v>
      </c>
      <c r="C22" s="22" t="s">
        <v>22</v>
      </c>
      <c r="D22" s="22"/>
      <c r="E22" s="22"/>
      <c r="F22" s="22"/>
      <c r="G22" s="2">
        <v>1</v>
      </c>
      <c r="H22" s="18">
        <f>'Прокат (2)'!K23/30</f>
        <v>1.88</v>
      </c>
    </row>
    <row r="23" spans="2:8" ht="20.25" customHeight="1">
      <c r="B23" s="7">
        <v>8</v>
      </c>
      <c r="C23" s="22" t="s">
        <v>21</v>
      </c>
      <c r="D23" s="22"/>
      <c r="E23" s="22"/>
      <c r="F23" s="22"/>
      <c r="G23" s="2">
        <v>1</v>
      </c>
      <c r="H23" s="18">
        <f>'Прокат (2)'!K24/30</f>
        <v>2.115</v>
      </c>
    </row>
    <row r="24" spans="2:8" ht="20.25" customHeight="1">
      <c r="B24" s="7">
        <v>9</v>
      </c>
      <c r="C24" s="22" t="s">
        <v>23</v>
      </c>
      <c r="D24" s="22"/>
      <c r="E24" s="22"/>
      <c r="F24" s="22"/>
      <c r="G24" s="2">
        <v>1</v>
      </c>
      <c r="H24" s="18">
        <f>'Прокат (2)'!K25/30</f>
        <v>4.86215</v>
      </c>
    </row>
    <row r="25" spans="2:8" ht="20.25" customHeight="1">
      <c r="B25" s="7">
        <v>10</v>
      </c>
      <c r="C25" s="28" t="s">
        <v>9</v>
      </c>
      <c r="D25" s="29"/>
      <c r="E25" s="29"/>
      <c r="F25" s="30"/>
      <c r="G25" s="2">
        <v>1</v>
      </c>
      <c r="H25" s="18">
        <f>'Прокат (2)'!K26/30</f>
        <v>11.28</v>
      </c>
    </row>
    <row r="26" spans="2:8" ht="20.25" customHeight="1">
      <c r="B26" s="7">
        <v>11</v>
      </c>
      <c r="C26" s="31" t="s">
        <v>16</v>
      </c>
      <c r="D26" s="31"/>
      <c r="E26" s="31"/>
      <c r="F26" s="31"/>
      <c r="G26" s="2">
        <v>1</v>
      </c>
      <c r="H26" s="18">
        <f>'Прокат (2)'!K27/30</f>
        <v>24.91</v>
      </c>
    </row>
    <row r="27" spans="4:7" ht="11.25" customHeight="1">
      <c r="D27" s="13"/>
      <c r="E27" s="13"/>
      <c r="F27" s="5"/>
      <c r="G27" s="5"/>
    </row>
    <row r="28" spans="4:7" ht="12" customHeight="1">
      <c r="D28" s="13"/>
      <c r="E28" s="13"/>
      <c r="F28" s="5"/>
      <c r="G28" s="12"/>
    </row>
  </sheetData>
  <sheetProtection/>
  <mergeCells count="21">
    <mergeCell ref="F3:H3"/>
    <mergeCell ref="C24:F24"/>
    <mergeCell ref="C17:F17"/>
    <mergeCell ref="C18:F18"/>
    <mergeCell ref="C19:F19"/>
    <mergeCell ref="B9:H9"/>
    <mergeCell ref="C15:F15"/>
    <mergeCell ref="B13:H13"/>
    <mergeCell ref="C25:F25"/>
    <mergeCell ref="C26:F26"/>
    <mergeCell ref="G5:H5"/>
    <mergeCell ref="B11:H11"/>
    <mergeCell ref="C20:F20"/>
    <mergeCell ref="C22:F22"/>
    <mergeCell ref="C23:F23"/>
    <mergeCell ref="F2:H2"/>
    <mergeCell ref="C21:F21"/>
    <mergeCell ref="B5:D5"/>
    <mergeCell ref="B2:C2"/>
    <mergeCell ref="C16:F16"/>
    <mergeCell ref="B7:H7"/>
  </mergeCells>
  <printOptions/>
  <pageMargins left="0.34" right="0.5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7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.57421875" style="0" customWidth="1"/>
    <col min="2" max="2" width="6.7109375" style="0" customWidth="1"/>
    <col min="3" max="3" width="11.28125" style="0" customWidth="1"/>
    <col min="4" max="4" width="14.28125" style="0" customWidth="1"/>
    <col min="5" max="5" width="14.00390625" style="0" customWidth="1"/>
    <col min="6" max="6" width="5.28125" style="0" customWidth="1"/>
    <col min="7" max="7" width="14.00390625" style="0" customWidth="1"/>
    <col min="8" max="8" width="12.7109375" style="0" customWidth="1"/>
    <col min="9" max="9" width="10.421875" style="0" customWidth="1"/>
    <col min="10" max="10" width="12.7109375" style="0" customWidth="1"/>
    <col min="11" max="11" width="19.140625" style="0" customWidth="1"/>
    <col min="12" max="12" width="16.8515625" style="0" customWidth="1"/>
  </cols>
  <sheetData>
    <row r="2" spans="2:5" ht="14.25" hidden="1">
      <c r="B2" s="5"/>
      <c r="C2" s="5"/>
      <c r="D2" s="5"/>
      <c r="E2" s="5"/>
    </row>
    <row r="3" spans="2:5" ht="3" customHeight="1" hidden="1">
      <c r="B3" s="5"/>
      <c r="C3" s="5"/>
      <c r="D3" s="5"/>
      <c r="E3" s="5"/>
    </row>
    <row r="4" spans="2:5" ht="15" hidden="1">
      <c r="B4" s="1"/>
      <c r="C4" s="1"/>
      <c r="D4" s="1"/>
      <c r="E4" s="1"/>
    </row>
    <row r="5" spans="2:9" ht="15" hidden="1">
      <c r="B5" s="24"/>
      <c r="C5" s="24"/>
      <c r="D5" s="24"/>
      <c r="E5" s="1"/>
      <c r="F5" s="1"/>
      <c r="G5" s="1"/>
      <c r="H5" s="1"/>
      <c r="I5" s="1"/>
    </row>
    <row r="6" spans="2:9" ht="15" hidden="1">
      <c r="B6" s="3"/>
      <c r="C6" s="3"/>
      <c r="D6" s="3"/>
      <c r="E6" s="3"/>
      <c r="F6" s="1"/>
      <c r="G6" s="1"/>
      <c r="H6" s="1"/>
      <c r="I6" s="1"/>
    </row>
    <row r="7" spans="2:9" ht="15" hidden="1">
      <c r="B7" s="1"/>
      <c r="C7" s="1"/>
      <c r="D7" s="1"/>
      <c r="E7" s="1"/>
      <c r="F7" s="1"/>
      <c r="G7" s="1"/>
      <c r="H7" s="1"/>
      <c r="I7" s="1"/>
    </row>
    <row r="8" spans="2:11" ht="15.75">
      <c r="B8" s="21" t="s">
        <v>6</v>
      </c>
      <c r="C8" s="21"/>
      <c r="D8" s="21"/>
      <c r="E8" s="21"/>
      <c r="F8" s="21"/>
      <c r="G8" s="21"/>
      <c r="H8" s="21"/>
      <c r="I8" s="21"/>
      <c r="J8" s="21"/>
      <c r="K8" s="21"/>
    </row>
    <row r="9" spans="2:9" ht="15.75">
      <c r="B9" s="4"/>
      <c r="C9" s="4"/>
      <c r="D9" s="4"/>
      <c r="E9" s="4"/>
      <c r="F9" s="4"/>
      <c r="G9" s="4"/>
      <c r="H9" s="4"/>
      <c r="I9" s="4"/>
    </row>
    <row r="10" spans="2:11" ht="15.75">
      <c r="B10" s="21" t="s">
        <v>2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2:9" ht="8.25" customHeight="1">
      <c r="B11" s="4"/>
      <c r="C11" s="4"/>
      <c r="D11" s="4"/>
      <c r="E11" s="4"/>
      <c r="F11" s="4"/>
      <c r="G11" s="4"/>
      <c r="H11" s="4"/>
      <c r="I11" s="4"/>
    </row>
    <row r="12" spans="2:11" ht="15.75">
      <c r="B12" s="21" t="s">
        <v>25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2:9" ht="9" customHeight="1">
      <c r="B13" s="4"/>
      <c r="C13" s="4"/>
      <c r="D13" s="4"/>
      <c r="E13" s="4"/>
      <c r="F13" s="4"/>
      <c r="G13" s="4"/>
      <c r="H13" s="4"/>
      <c r="I13" s="4"/>
    </row>
    <row r="14" spans="2:11" ht="15.75">
      <c r="B14" s="21" t="s">
        <v>3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12" ht="105.75" customHeight="1">
      <c r="B16" s="9" t="s">
        <v>0</v>
      </c>
      <c r="C16" s="33" t="s">
        <v>4</v>
      </c>
      <c r="D16" s="34"/>
      <c r="E16" s="34"/>
      <c r="F16" s="35"/>
      <c r="G16" s="11" t="s">
        <v>7</v>
      </c>
      <c r="H16" s="11" t="s">
        <v>15</v>
      </c>
      <c r="I16" s="11" t="s">
        <v>10</v>
      </c>
      <c r="J16" s="11" t="s">
        <v>14</v>
      </c>
      <c r="K16" s="11" t="s">
        <v>12</v>
      </c>
      <c r="L16" s="11" t="s">
        <v>27</v>
      </c>
    </row>
    <row r="17" spans="2:12" ht="15">
      <c r="B17" s="7">
        <v>1</v>
      </c>
      <c r="C17" s="22" t="s">
        <v>5</v>
      </c>
      <c r="D17" s="22"/>
      <c r="E17" s="22"/>
      <c r="F17" s="22"/>
      <c r="G17" s="7">
        <v>8640</v>
      </c>
      <c r="H17" s="15">
        <v>1</v>
      </c>
      <c r="I17" s="19">
        <v>1.5</v>
      </c>
      <c r="J17" s="17">
        <v>0.047</v>
      </c>
      <c r="K17" s="8">
        <f>G17*H17*I17*J17</f>
        <v>609.12</v>
      </c>
      <c r="L17" s="20">
        <f>K17/30</f>
        <v>20.304</v>
      </c>
    </row>
    <row r="18" spans="2:12" ht="15">
      <c r="B18" s="7">
        <v>2</v>
      </c>
      <c r="C18" s="22" t="s">
        <v>17</v>
      </c>
      <c r="D18" s="22"/>
      <c r="E18" s="22"/>
      <c r="F18" s="22"/>
      <c r="G18" s="7">
        <v>2420</v>
      </c>
      <c r="H18" s="15">
        <v>1</v>
      </c>
      <c r="I18" s="19">
        <v>1.5</v>
      </c>
      <c r="J18" s="17">
        <v>0.047</v>
      </c>
      <c r="K18" s="8">
        <f>G18*H18*I18*J18</f>
        <v>170.61</v>
      </c>
      <c r="L18" s="20">
        <f aca="true" t="shared" si="0" ref="L18:L27">K18/30</f>
        <v>5.687</v>
      </c>
    </row>
    <row r="19" spans="2:12" ht="15">
      <c r="B19" s="7">
        <v>3</v>
      </c>
      <c r="C19" s="22" t="s">
        <v>11</v>
      </c>
      <c r="D19" s="22"/>
      <c r="E19" s="22"/>
      <c r="F19" s="22"/>
      <c r="G19" s="7">
        <v>3000</v>
      </c>
      <c r="H19" s="15">
        <v>1</v>
      </c>
      <c r="I19" s="19">
        <v>1.5</v>
      </c>
      <c r="J19" s="17">
        <v>0.047</v>
      </c>
      <c r="K19" s="8">
        <f aca="true" t="shared" si="1" ref="K19:K27">G19*H19*I19*J19</f>
        <v>211.5</v>
      </c>
      <c r="L19" s="20">
        <f t="shared" si="0"/>
        <v>7.05</v>
      </c>
    </row>
    <row r="20" spans="2:12" ht="15">
      <c r="B20" s="7">
        <v>4</v>
      </c>
      <c r="C20" s="22" t="s">
        <v>18</v>
      </c>
      <c r="D20" s="22"/>
      <c r="E20" s="22"/>
      <c r="F20" s="22"/>
      <c r="G20" s="7">
        <v>4490</v>
      </c>
      <c r="H20" s="15">
        <v>1</v>
      </c>
      <c r="I20" s="19">
        <v>1.5</v>
      </c>
      <c r="J20" s="17">
        <v>0.047</v>
      </c>
      <c r="K20" s="8">
        <f t="shared" si="1"/>
        <v>316.545</v>
      </c>
      <c r="L20" s="20">
        <f t="shared" si="0"/>
        <v>10.5515</v>
      </c>
    </row>
    <row r="21" spans="2:12" ht="15">
      <c r="B21" s="7">
        <v>5</v>
      </c>
      <c r="C21" s="22" t="s">
        <v>19</v>
      </c>
      <c r="D21" s="22"/>
      <c r="E21" s="22"/>
      <c r="F21" s="22"/>
      <c r="G21" s="7">
        <v>13880</v>
      </c>
      <c r="H21" s="15">
        <v>1</v>
      </c>
      <c r="I21" s="19">
        <v>1.5</v>
      </c>
      <c r="J21" s="17">
        <v>0.047</v>
      </c>
      <c r="K21" s="8">
        <f t="shared" si="1"/>
        <v>978.54</v>
      </c>
      <c r="L21" s="20">
        <f t="shared" si="0"/>
        <v>32.618</v>
      </c>
    </row>
    <row r="22" spans="2:12" ht="15">
      <c r="B22" s="7">
        <v>6</v>
      </c>
      <c r="C22" s="22" t="s">
        <v>13</v>
      </c>
      <c r="D22" s="22"/>
      <c r="E22" s="22"/>
      <c r="F22" s="22"/>
      <c r="G22" s="7">
        <v>1330</v>
      </c>
      <c r="H22" s="15">
        <v>1</v>
      </c>
      <c r="I22" s="19">
        <v>1.5</v>
      </c>
      <c r="J22" s="17">
        <v>0.047</v>
      </c>
      <c r="K22" s="8">
        <f t="shared" si="1"/>
        <v>93.765</v>
      </c>
      <c r="L22" s="20">
        <f t="shared" si="0"/>
        <v>3.1255</v>
      </c>
    </row>
    <row r="23" spans="2:12" ht="15">
      <c r="B23" s="7">
        <v>7</v>
      </c>
      <c r="C23" s="22" t="s">
        <v>22</v>
      </c>
      <c r="D23" s="22"/>
      <c r="E23" s="22"/>
      <c r="F23" s="22"/>
      <c r="G23" s="7">
        <v>800</v>
      </c>
      <c r="H23" s="15">
        <v>1</v>
      </c>
      <c r="I23" s="19">
        <v>1.5</v>
      </c>
      <c r="J23" s="17">
        <v>0.047</v>
      </c>
      <c r="K23" s="8">
        <f t="shared" si="1"/>
        <v>56.4</v>
      </c>
      <c r="L23" s="20">
        <f t="shared" si="0"/>
        <v>1.88</v>
      </c>
    </row>
    <row r="24" spans="2:12" ht="15">
      <c r="B24" s="7">
        <v>8</v>
      </c>
      <c r="C24" s="22" t="s">
        <v>21</v>
      </c>
      <c r="D24" s="22"/>
      <c r="E24" s="22"/>
      <c r="F24" s="22"/>
      <c r="G24" s="7">
        <v>900</v>
      </c>
      <c r="H24" s="15">
        <v>1</v>
      </c>
      <c r="I24" s="19">
        <v>1.5</v>
      </c>
      <c r="J24" s="17">
        <v>0.047</v>
      </c>
      <c r="K24" s="8">
        <f>G24*H24*I24*J24</f>
        <v>63.45</v>
      </c>
      <c r="L24" s="20">
        <f t="shared" si="0"/>
        <v>2.115</v>
      </c>
    </row>
    <row r="25" spans="2:12" ht="15">
      <c r="B25" s="7">
        <v>9</v>
      </c>
      <c r="C25" s="22" t="s">
        <v>23</v>
      </c>
      <c r="D25" s="22"/>
      <c r="E25" s="22"/>
      <c r="F25" s="22"/>
      <c r="G25" s="7">
        <v>2069</v>
      </c>
      <c r="H25" s="15">
        <v>1</v>
      </c>
      <c r="I25" s="19">
        <v>1.5</v>
      </c>
      <c r="J25" s="17">
        <v>0.047</v>
      </c>
      <c r="K25" s="8">
        <f>G25*H25*I25*J25</f>
        <v>145.8645</v>
      </c>
      <c r="L25" s="20">
        <f t="shared" si="0"/>
        <v>4.86215</v>
      </c>
    </row>
    <row r="26" spans="2:12" ht="15">
      <c r="B26" s="14">
        <v>10</v>
      </c>
      <c r="C26" s="28" t="s">
        <v>9</v>
      </c>
      <c r="D26" s="29"/>
      <c r="E26" s="29"/>
      <c r="F26" s="30"/>
      <c r="G26" s="7">
        <v>4800</v>
      </c>
      <c r="H26" s="15">
        <v>1</v>
      </c>
      <c r="I26" s="19">
        <v>1.5</v>
      </c>
      <c r="J26" s="17">
        <v>0.047</v>
      </c>
      <c r="K26" s="8">
        <f t="shared" si="1"/>
        <v>338.4</v>
      </c>
      <c r="L26" s="20">
        <f t="shared" si="0"/>
        <v>11.28</v>
      </c>
    </row>
    <row r="27" spans="2:12" ht="15">
      <c r="B27" s="16">
        <v>11</v>
      </c>
      <c r="C27" s="31" t="s">
        <v>16</v>
      </c>
      <c r="D27" s="31"/>
      <c r="E27" s="31"/>
      <c r="F27" s="31"/>
      <c r="G27" s="7">
        <v>10600</v>
      </c>
      <c r="H27" s="15">
        <v>1</v>
      </c>
      <c r="I27" s="19">
        <v>1.5</v>
      </c>
      <c r="J27" s="17">
        <v>0.047</v>
      </c>
      <c r="K27" s="8">
        <f t="shared" si="1"/>
        <v>747.3</v>
      </c>
      <c r="L27" s="20">
        <f t="shared" si="0"/>
        <v>24.91</v>
      </c>
    </row>
  </sheetData>
  <sheetProtection/>
  <mergeCells count="17">
    <mergeCell ref="B5:D5"/>
    <mergeCell ref="B8:K8"/>
    <mergeCell ref="B10:K10"/>
    <mergeCell ref="B12:K12"/>
    <mergeCell ref="C27:F27"/>
    <mergeCell ref="C16:F16"/>
    <mergeCell ref="C17:F17"/>
    <mergeCell ref="B14:K14"/>
    <mergeCell ref="C26:F26"/>
    <mergeCell ref="C24:F24"/>
    <mergeCell ref="C25:F25"/>
    <mergeCell ref="C22:F22"/>
    <mergeCell ref="C23:F23"/>
    <mergeCell ref="C18:F18"/>
    <mergeCell ref="C19:F19"/>
    <mergeCell ref="C20:F20"/>
    <mergeCell ref="C21:F21"/>
  </mergeCells>
  <printOptions/>
  <pageMargins left="0.34" right="0.5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2021-08-25T03:09:36Z</cp:lastPrinted>
  <dcterms:created xsi:type="dcterms:W3CDTF">1996-10-08T23:32:33Z</dcterms:created>
  <dcterms:modified xsi:type="dcterms:W3CDTF">2021-08-25T03:17:58Z</dcterms:modified>
  <cp:category/>
  <cp:version/>
  <cp:contentType/>
  <cp:contentStatus/>
</cp:coreProperties>
</file>